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J489" s="1"/>
  <c r="I475"/>
  <c r="H475"/>
  <c r="H489" s="1"/>
  <c r="G475"/>
  <c r="G489" s="1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I417" s="1"/>
  <c r="H403"/>
  <c r="G403"/>
  <c r="G417" s="1"/>
  <c r="F403"/>
  <c r="B392"/>
  <c r="A392"/>
  <c r="L391"/>
  <c r="J391"/>
  <c r="I391"/>
  <c r="H391"/>
  <c r="G391"/>
  <c r="F391"/>
  <c r="B379"/>
  <c r="L378"/>
  <c r="J378"/>
  <c r="J392" s="1"/>
  <c r="I378"/>
  <c r="H378"/>
  <c r="H392" s="1"/>
  <c r="G378"/>
  <c r="F378"/>
  <c r="F392" s="1"/>
  <c r="J254"/>
  <c r="G254"/>
  <c r="F254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F367" s="1"/>
  <c r="B342"/>
  <c r="A342"/>
  <c r="L341"/>
  <c r="J341"/>
  <c r="I341"/>
  <c r="H341"/>
  <c r="G341"/>
  <c r="F341"/>
  <c r="B329"/>
  <c r="L328"/>
  <c r="L342" s="1"/>
  <c r="J328"/>
  <c r="I328"/>
  <c r="I342" s="1"/>
  <c r="H328"/>
  <c r="G328"/>
  <c r="G342" s="1"/>
  <c r="F328"/>
  <c r="B317"/>
  <c r="A317"/>
  <c r="L316"/>
  <c r="J316"/>
  <c r="I316"/>
  <c r="H316"/>
  <c r="G316"/>
  <c r="B304"/>
  <c r="L303"/>
  <c r="J303"/>
  <c r="J317" s="1"/>
  <c r="I303"/>
  <c r="H303"/>
  <c r="H317" s="1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68"/>
  <c r="I254"/>
  <c r="I268" s="1"/>
  <c r="H254"/>
  <c r="H268" s="1"/>
  <c r="G268"/>
  <c r="F268"/>
  <c r="F417" l="1"/>
  <c r="H417"/>
  <c r="J417"/>
  <c r="G440"/>
  <c r="I440"/>
  <c r="L440"/>
  <c r="F465"/>
  <c r="H465"/>
  <c r="J465"/>
  <c r="I489"/>
  <c r="L489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F125" s="1"/>
  <c r="B100"/>
  <c r="A100"/>
  <c r="L99"/>
  <c r="J99"/>
  <c r="I99"/>
  <c r="G99"/>
  <c r="F99"/>
  <c r="B88"/>
  <c r="A88"/>
  <c r="L87"/>
  <c r="L100" s="1"/>
  <c r="J87"/>
  <c r="J100" s="1"/>
  <c r="I87"/>
  <c r="I100" s="1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L53" s="1"/>
  <c r="J39"/>
  <c r="I39"/>
  <c r="H53"/>
  <c r="G39"/>
  <c r="G53" s="1"/>
  <c r="F39"/>
  <c r="F53" s="1"/>
  <c r="B29"/>
  <c r="A29"/>
  <c r="L28"/>
  <c r="J28"/>
  <c r="I28"/>
  <c r="G28"/>
  <c r="F28"/>
  <c r="B16"/>
  <c r="A16"/>
  <c r="L15"/>
  <c r="L29" s="1"/>
  <c r="J15"/>
  <c r="J29" s="1"/>
  <c r="I15"/>
  <c r="I29" s="1"/>
  <c r="G15"/>
  <c r="F29"/>
  <c r="I53" l="1"/>
  <c r="I490" s="1"/>
  <c r="L77"/>
  <c r="L490" s="1"/>
  <c r="G100"/>
  <c r="G29"/>
  <c r="G490" s="1"/>
  <c r="H29"/>
  <c r="J53"/>
  <c r="F77"/>
  <c r="H100"/>
  <c r="J125"/>
  <c r="F149"/>
  <c r="H174"/>
  <c r="J197"/>
  <c r="F221"/>
  <c r="H244"/>
  <c r="F490" l="1"/>
  <c r="J490"/>
  <c r="H490"/>
</calcChain>
</file>

<file path=xl/sharedStrings.xml><?xml version="1.0" encoding="utf-8"?>
<sst xmlns="http://schemas.openxmlformats.org/spreadsheetml/2006/main" count="442" uniqueCount="96">
  <si>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</si>
  <si>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</si>
  <si>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</si>
  <si>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</si>
  <si>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</si>
  <si>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</si>
  <si>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</si>
  <si>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</si>
  <si>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</si>
  <si>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</si>
  <si>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</si>
  <si>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</si>
  <si>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</si>
  <si>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</si>
  <si>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</si>
  <si>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</si>
  <si>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</si>
  <si>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</si>
  <si>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</si>
  <si>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</si>
  <si>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</si>
  <si>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</si>
  <si>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</si>
  <si>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</si>
  <si>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</si>
  <si>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</si>
  <si>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</si>
  <si>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</si>
  <si>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</si>
  <si>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</si>
  <si>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</si>
  <si>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</si>
  <si>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</si>
  <si>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</si>
  <si>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</si>
  <si>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</si>
  <si>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</si>
  <si>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</si>
  <si>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</si>
  <si>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</si>
  <si>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гречневая рассыпчатая</t>
  </si>
  <si>
    <t>Тефтели ( 2й вариант)</t>
  </si>
  <si>
    <t>Чай с сахаром</t>
  </si>
  <si>
    <t>Хлеб ржано- пшеничный</t>
  </si>
  <si>
    <t>202/2021</t>
  </si>
  <si>
    <t>619/2014</t>
  </si>
  <si>
    <t>457/2021</t>
  </si>
  <si>
    <t>Макароны отварные</t>
  </si>
  <si>
    <t>Котлета рубленная из курицы</t>
  </si>
  <si>
    <t>Компот из смеси сухофруктов</t>
  </si>
  <si>
    <t>Хлеб ржано-пшеничный</t>
  </si>
  <si>
    <t>соус красный основной</t>
  </si>
  <si>
    <t>422/21</t>
  </si>
  <si>
    <t>256/2021</t>
  </si>
  <si>
    <t>667/2014</t>
  </si>
  <si>
    <t>495/2021</t>
  </si>
  <si>
    <t>Картофельное пюре</t>
  </si>
  <si>
    <t>Котлеты,биточки,шницели</t>
  </si>
  <si>
    <t>салат из свеклы</t>
  </si>
  <si>
    <t>299/2014</t>
  </si>
  <si>
    <t>608/2014</t>
  </si>
  <si>
    <t>26/2021</t>
  </si>
  <si>
    <t>Рис отварной</t>
  </si>
  <si>
    <t xml:space="preserve">Фрикадельки в соусе </t>
  </si>
  <si>
    <t>Компот из свежих плодов</t>
  </si>
  <si>
    <t>385/2021</t>
  </si>
  <si>
    <t>620/2014</t>
  </si>
  <si>
    <t>486/2021</t>
  </si>
  <si>
    <t>Яйцо вареное</t>
  </si>
  <si>
    <t>Рассольник ленинградский</t>
  </si>
  <si>
    <t xml:space="preserve">Чай с  лимоном </t>
  </si>
  <si>
    <t>Масло сливочное</t>
  </si>
  <si>
    <t>267/2021</t>
  </si>
  <si>
    <t>100/2021</t>
  </si>
  <si>
    <t>459/2021</t>
  </si>
  <si>
    <t>79/2021</t>
  </si>
  <si>
    <t>Котлеты или биточки рыбные</t>
  </si>
  <si>
    <t>Соус красный основной</t>
  </si>
  <si>
    <t>510/2014</t>
  </si>
  <si>
    <t>422/2021</t>
  </si>
  <si>
    <t>Гуляш из курицы в смет соусе</t>
  </si>
  <si>
    <t xml:space="preserve">Салат из белокачанной капусты </t>
  </si>
  <si>
    <t>450/1994</t>
  </si>
  <si>
    <t>1/2021.</t>
  </si>
  <si>
    <t>Каша пшенная вязкая</t>
  </si>
  <si>
    <t>Винегрет овощной</t>
  </si>
  <si>
    <t>масло сливочное</t>
  </si>
  <si>
    <t>225/2021</t>
  </si>
  <si>
    <t>47/2021</t>
  </si>
  <si>
    <t xml:space="preserve">Суп картофельный с бобовыми </t>
  </si>
  <si>
    <t xml:space="preserve">Оладьи </t>
  </si>
  <si>
    <t>122/2021</t>
  </si>
  <si>
    <t>526/2021</t>
  </si>
  <si>
    <t>директор</t>
  </si>
  <si>
    <t>Архипова Татьяна Александровна</t>
  </si>
  <si>
    <t>МКОУСОШ п.Подрезчиха Белохолуницкого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</si>
</sst>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Protection="1">
      <protection locked="0"/>
    </xf>
    <xf numFmtId="0" fontId="13" fillId="4" borderId="2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wrapText="1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Protection="1">
      <protection locked="0"/>
    </xf>
    <xf numFmtId="2" fontId="13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/>
    <xf numFmtId="0" fontId="14" fillId="4" borderId="2" xfId="0" applyNumberFormat="1" applyFont="1" applyFill="1" applyBorder="1" applyAlignment="1">
      <alignment horizont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>
      <alignment horizontal="center"/>
    </xf>
    <xf numFmtId="17" fontId="13" fillId="4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9" t="s">
        <v>95</v>
      </c>
      <c r="D1" s="90"/>
      <c r="E1" s="90"/>
      <c r="F1" s="12" t="s">
        <v>16</v>
      </c>
      <c r="G1" s="2" t="s">
        <v>17</v>
      </c>
      <c r="H1" s="91" t="s">
        <v>93</v>
      </c>
      <c r="I1" s="91"/>
      <c r="J1" s="91"/>
      <c r="K1" s="91"/>
    </row>
    <row r="2" spans="1:12" ht="17.399999999999999">
      <c r="A2" s="35" t="s">
        <v>6</v>
      </c>
      <c r="C2" s="2"/>
      <c r="G2" s="2" t="s">
        <v>18</v>
      </c>
      <c r="H2" s="91" t="s">
        <v>94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8">
        <v>150</v>
      </c>
      <c r="G6" s="54">
        <v>8.4499999999999993</v>
      </c>
      <c r="H6" s="54">
        <v>7.87</v>
      </c>
      <c r="I6" s="54">
        <v>37.57</v>
      </c>
      <c r="J6" s="54">
        <v>256.20999999999998</v>
      </c>
      <c r="K6" s="59" t="s">
        <v>44</v>
      </c>
      <c r="L6" s="55">
        <v>10</v>
      </c>
    </row>
    <row r="7" spans="1:12" ht="14.4">
      <c r="A7" s="23"/>
      <c r="B7" s="15"/>
      <c r="C7" s="11"/>
      <c r="D7" s="6" t="s">
        <v>21</v>
      </c>
      <c r="E7" s="52" t="s">
        <v>41</v>
      </c>
      <c r="F7" s="60">
        <v>150</v>
      </c>
      <c r="G7" s="54">
        <v>20.11</v>
      </c>
      <c r="H7" s="54">
        <v>18.39</v>
      </c>
      <c r="I7" s="54">
        <v>21.32</v>
      </c>
      <c r="J7" s="54">
        <v>330.05</v>
      </c>
      <c r="K7" s="59" t="s">
        <v>45</v>
      </c>
      <c r="L7" s="55">
        <v>52</v>
      </c>
    </row>
    <row r="8" spans="1:12" ht="14.4">
      <c r="A8" s="23"/>
      <c r="B8" s="15"/>
      <c r="C8" s="11"/>
      <c r="D8" s="7" t="s">
        <v>22</v>
      </c>
      <c r="E8" s="53" t="s">
        <v>42</v>
      </c>
      <c r="F8" s="58">
        <v>200</v>
      </c>
      <c r="G8" s="56">
        <v>0.2</v>
      </c>
      <c r="H8" s="56">
        <v>0.1</v>
      </c>
      <c r="I8" s="56">
        <v>6.57</v>
      </c>
      <c r="J8" s="56">
        <v>27.23</v>
      </c>
      <c r="K8" s="59" t="s">
        <v>46</v>
      </c>
      <c r="L8" s="55">
        <v>2</v>
      </c>
    </row>
    <row r="9" spans="1:12" ht="14.4">
      <c r="A9" s="23"/>
      <c r="B9" s="15"/>
      <c r="C9" s="11"/>
      <c r="D9" s="7" t="s">
        <v>23</v>
      </c>
      <c r="E9" s="53" t="s">
        <v>43</v>
      </c>
      <c r="F9" s="58">
        <v>50</v>
      </c>
      <c r="G9" s="54">
        <v>2.4</v>
      </c>
      <c r="H9" s="54">
        <v>0.9</v>
      </c>
      <c r="I9" s="54">
        <v>24.9</v>
      </c>
      <c r="J9" s="54">
        <v>107</v>
      </c>
      <c r="K9" s="57"/>
      <c r="L9" s="55">
        <v>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31.159999999999997</v>
      </c>
      <c r="H15" s="19">
        <f t="shared" si="0"/>
        <v>27.26</v>
      </c>
      <c r="I15" s="19">
        <f t="shared" si="0"/>
        <v>90.360000000000014</v>
      </c>
      <c r="J15" s="19">
        <f t="shared" si="0"/>
        <v>720.49</v>
      </c>
      <c r="K15" s="25"/>
      <c r="L15" s="19">
        <f t="shared" ref="L15" si="1">SUM(L6:L14)</f>
        <v>69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>
      <c r="A29" s="29">
        <f>A6</f>
        <v>1</v>
      </c>
      <c r="B29" s="30">
        <f>B6</f>
        <v>1</v>
      </c>
      <c r="C29" s="87" t="s">
        <v>4</v>
      </c>
      <c r="D29" s="88"/>
      <c r="E29" s="31"/>
      <c r="F29" s="32">
        <f>F15+F28</f>
        <v>550</v>
      </c>
      <c r="G29" s="32">
        <f t="shared" ref="G29:J29" si="4">G15+G28</f>
        <v>31.159999999999997</v>
      </c>
      <c r="H29" s="32">
        <f t="shared" si="4"/>
        <v>27.26</v>
      </c>
      <c r="I29" s="32">
        <f t="shared" si="4"/>
        <v>90.360000000000014</v>
      </c>
      <c r="J29" s="32">
        <f t="shared" si="4"/>
        <v>720.49</v>
      </c>
      <c r="K29" s="32"/>
      <c r="L29" s="32">
        <f t="shared" ref="L29" si="5">L15+L28</f>
        <v>69</v>
      </c>
    </row>
    <row r="30" spans="1:12" ht="14.4">
      <c r="A30" s="14">
        <v>1</v>
      </c>
      <c r="B30" s="15">
        <v>2</v>
      </c>
      <c r="C30" s="22" t="s">
        <v>20</v>
      </c>
      <c r="D30" s="5" t="s">
        <v>21</v>
      </c>
      <c r="E30" s="53" t="s">
        <v>47</v>
      </c>
      <c r="F30" s="58">
        <v>150</v>
      </c>
      <c r="G30" s="62">
        <v>5.51</v>
      </c>
      <c r="H30" s="62">
        <v>6.33</v>
      </c>
      <c r="I30" s="62">
        <v>29.49</v>
      </c>
      <c r="J30" s="62">
        <v>194.06</v>
      </c>
      <c r="K30" s="59" t="s">
        <v>53</v>
      </c>
      <c r="L30" s="66">
        <v>7</v>
      </c>
    </row>
    <row r="31" spans="1:12" ht="14.4">
      <c r="A31" s="14"/>
      <c r="B31" s="15"/>
      <c r="C31" s="67"/>
      <c r="D31" s="61" t="s">
        <v>21</v>
      </c>
      <c r="E31" s="53" t="s">
        <v>48</v>
      </c>
      <c r="F31" s="58">
        <v>100</v>
      </c>
      <c r="G31" s="62">
        <v>19.98</v>
      </c>
      <c r="H31" s="62">
        <v>4.68</v>
      </c>
      <c r="I31" s="62">
        <v>13.47</v>
      </c>
      <c r="J31" s="62">
        <v>179.41</v>
      </c>
      <c r="K31" s="59" t="s">
        <v>54</v>
      </c>
      <c r="L31" s="66">
        <v>55</v>
      </c>
    </row>
    <row r="32" spans="1:12" ht="14.4">
      <c r="A32" s="14"/>
      <c r="B32" s="15"/>
      <c r="C32" s="11"/>
      <c r="D32" s="7" t="s">
        <v>22</v>
      </c>
      <c r="E32" s="53" t="s">
        <v>49</v>
      </c>
      <c r="F32" s="58">
        <v>200</v>
      </c>
      <c r="G32" s="62">
        <v>0.6</v>
      </c>
      <c r="H32" s="62">
        <v>0.1</v>
      </c>
      <c r="I32" s="62">
        <v>17.38</v>
      </c>
      <c r="J32" s="62">
        <v>73.23</v>
      </c>
      <c r="K32" s="59" t="s">
        <v>55</v>
      </c>
      <c r="L32" s="66">
        <v>6</v>
      </c>
    </row>
    <row r="33" spans="1:12" ht="14.4">
      <c r="A33" s="14"/>
      <c r="B33" s="15"/>
      <c r="C33" s="11"/>
      <c r="D33" s="7" t="s">
        <v>23</v>
      </c>
      <c r="E33" s="53" t="s">
        <v>50</v>
      </c>
      <c r="F33" s="58">
        <v>50</v>
      </c>
      <c r="G33" s="62">
        <v>2.4</v>
      </c>
      <c r="H33" s="62">
        <v>0.9</v>
      </c>
      <c r="I33" s="62">
        <v>24.9</v>
      </c>
      <c r="J33" s="62">
        <v>107</v>
      </c>
      <c r="K33" s="59"/>
      <c r="L33" s="66">
        <v>5</v>
      </c>
    </row>
    <row r="34" spans="1:12" ht="14.4">
      <c r="A34" s="14"/>
      <c r="B34" s="15"/>
      <c r="C34" s="11"/>
      <c r="D34" s="7" t="s">
        <v>24</v>
      </c>
      <c r="E34" s="63"/>
      <c r="F34" s="64"/>
      <c r="G34" s="55"/>
      <c r="H34" s="55"/>
      <c r="I34" s="55"/>
      <c r="J34" s="65"/>
      <c r="K34" s="59"/>
      <c r="L34" s="64"/>
    </row>
    <row r="35" spans="1:12" ht="14.4">
      <c r="A35" s="14"/>
      <c r="B35" s="15"/>
      <c r="C35" s="11"/>
      <c r="D35" s="7"/>
      <c r="E35" s="63" t="s">
        <v>51</v>
      </c>
      <c r="F35" s="64">
        <v>50</v>
      </c>
      <c r="G35" s="65">
        <v>1.65</v>
      </c>
      <c r="H35" s="65">
        <v>1.35</v>
      </c>
      <c r="I35" s="65">
        <v>4.55</v>
      </c>
      <c r="J35" s="65">
        <v>36.549999999999997</v>
      </c>
      <c r="K35" s="59" t="s">
        <v>52</v>
      </c>
      <c r="L35" s="55">
        <v>3</v>
      </c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6"/>
      <c r="B39" s="17"/>
      <c r="C39" s="8"/>
      <c r="D39" s="18" t="s">
        <v>33</v>
      </c>
      <c r="E39" s="9"/>
      <c r="F39" s="19">
        <f>SUM(F30:F38)</f>
        <v>550</v>
      </c>
      <c r="G39" s="19">
        <f t="shared" ref="G39" si="6">SUM(G30:G38)</f>
        <v>30.14</v>
      </c>
      <c r="H39" s="19">
        <f t="shared" ref="H39" si="7">SUM(H30:H38)</f>
        <v>13.36</v>
      </c>
      <c r="I39" s="19">
        <f t="shared" ref="I39" si="8">SUM(I30:I38)</f>
        <v>89.79</v>
      </c>
      <c r="J39" s="19">
        <f t="shared" ref="J39:L39" si="9">SUM(J30:J38)</f>
        <v>590.25</v>
      </c>
      <c r="K39" s="25"/>
      <c r="L39" s="19">
        <f t="shared" si="9"/>
        <v>76</v>
      </c>
    </row>
    <row r="40" spans="1:12" ht="14.4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>
      <c r="A53" s="33">
        <f>A30</f>
        <v>1</v>
      </c>
      <c r="B53" s="33">
        <f>B30</f>
        <v>2</v>
      </c>
      <c r="C53" s="87" t="s">
        <v>4</v>
      </c>
      <c r="D53" s="88"/>
      <c r="E53" s="31"/>
      <c r="F53" s="32">
        <f>F39+F52</f>
        <v>550</v>
      </c>
      <c r="G53" s="32">
        <f t="shared" ref="G53" si="14">G39+G52</f>
        <v>30.14</v>
      </c>
      <c r="H53" s="32">
        <f t="shared" ref="H53" si="15">H39+H52</f>
        <v>13.36</v>
      </c>
      <c r="I53" s="32">
        <f t="shared" ref="I53" si="16">I39+I52</f>
        <v>89.79</v>
      </c>
      <c r="J53" s="32">
        <f t="shared" ref="J53:L53" si="17">J39+J52</f>
        <v>590.25</v>
      </c>
      <c r="K53" s="32"/>
      <c r="L53" s="32">
        <f t="shared" si="17"/>
        <v>76</v>
      </c>
    </row>
    <row r="54" spans="1:12" ht="14.4">
      <c r="A54" s="20">
        <v>1</v>
      </c>
      <c r="B54" s="21">
        <v>3</v>
      </c>
      <c r="C54" s="22" t="s">
        <v>20</v>
      </c>
      <c r="D54" s="5" t="s">
        <v>21</v>
      </c>
      <c r="E54" s="53" t="s">
        <v>56</v>
      </c>
      <c r="F54" s="58">
        <v>150</v>
      </c>
      <c r="G54" s="62">
        <v>3.21</v>
      </c>
      <c r="H54" s="62">
        <v>4.68</v>
      </c>
      <c r="I54" s="62">
        <v>21.16</v>
      </c>
      <c r="J54" s="62">
        <v>138.91999999999999</v>
      </c>
      <c r="K54" s="59" t="s">
        <v>59</v>
      </c>
      <c r="L54" s="66">
        <v>18</v>
      </c>
    </row>
    <row r="55" spans="1:12" ht="14.4">
      <c r="A55" s="23"/>
      <c r="B55" s="15"/>
      <c r="C55" s="11"/>
      <c r="D55" s="6" t="s">
        <v>21</v>
      </c>
      <c r="E55" s="53" t="s">
        <v>57</v>
      </c>
      <c r="F55" s="68">
        <v>100</v>
      </c>
      <c r="G55" s="69">
        <v>13.2</v>
      </c>
      <c r="H55" s="69">
        <v>14.9</v>
      </c>
      <c r="I55" s="69">
        <v>15.3</v>
      </c>
      <c r="J55" s="69">
        <v>272.7</v>
      </c>
      <c r="K55" s="59" t="s">
        <v>60</v>
      </c>
      <c r="L55" s="66">
        <v>51</v>
      </c>
    </row>
    <row r="56" spans="1:12" ht="14.4">
      <c r="A56" s="23"/>
      <c r="B56" s="15"/>
      <c r="C56" s="11"/>
      <c r="D56" s="7" t="s">
        <v>22</v>
      </c>
      <c r="E56" s="53" t="s">
        <v>42</v>
      </c>
      <c r="F56" s="58">
        <v>200</v>
      </c>
      <c r="G56" s="62">
        <v>0.2</v>
      </c>
      <c r="H56" s="62">
        <v>0.1</v>
      </c>
      <c r="I56" s="62">
        <v>6.57</v>
      </c>
      <c r="J56" s="62">
        <v>27.23</v>
      </c>
      <c r="K56" s="59" t="s">
        <v>46</v>
      </c>
      <c r="L56" s="66">
        <v>2</v>
      </c>
    </row>
    <row r="57" spans="1:12" ht="14.4">
      <c r="A57" s="23"/>
      <c r="B57" s="15"/>
      <c r="C57" s="11"/>
      <c r="D57" s="7" t="s">
        <v>23</v>
      </c>
      <c r="E57" s="53" t="s">
        <v>50</v>
      </c>
      <c r="F57" s="58">
        <v>50</v>
      </c>
      <c r="G57" s="62">
        <v>2.4</v>
      </c>
      <c r="H57" s="62">
        <v>0.9</v>
      </c>
      <c r="I57" s="62">
        <v>24.9</v>
      </c>
      <c r="J57" s="62">
        <v>107</v>
      </c>
      <c r="K57" s="59"/>
      <c r="L57" s="66">
        <v>5</v>
      </c>
    </row>
    <row r="58" spans="1:12" ht="14.4">
      <c r="A58" s="23"/>
      <c r="B58" s="15"/>
      <c r="C58" s="11"/>
      <c r="D58" s="7" t="s">
        <v>24</v>
      </c>
      <c r="E58" s="53"/>
      <c r="F58" s="60"/>
      <c r="G58" s="70"/>
      <c r="H58" s="70"/>
      <c r="I58" s="70"/>
      <c r="J58" s="70"/>
      <c r="K58" s="71"/>
      <c r="L58" s="60"/>
    </row>
    <row r="59" spans="1:12" ht="14.4">
      <c r="A59" s="23"/>
      <c r="B59" s="15"/>
      <c r="C59" s="11"/>
      <c r="D59" s="7"/>
      <c r="E59" s="63" t="s">
        <v>58</v>
      </c>
      <c r="F59" s="64">
        <v>60</v>
      </c>
      <c r="G59" s="62">
        <v>0.84</v>
      </c>
      <c r="H59" s="62">
        <v>3.66</v>
      </c>
      <c r="I59" s="62">
        <v>4.62</v>
      </c>
      <c r="J59" s="62">
        <v>54.6</v>
      </c>
      <c r="K59" s="71" t="s">
        <v>61</v>
      </c>
      <c r="L59" s="64">
        <v>7</v>
      </c>
    </row>
    <row r="60" spans="1:12" ht="14.4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8">SUM(G54:G62)</f>
        <v>19.849999999999998</v>
      </c>
      <c r="H63" s="19">
        <f t="shared" ref="H63" si="19">SUM(H54:H62)</f>
        <v>24.24</v>
      </c>
      <c r="I63" s="19">
        <f t="shared" ref="I63" si="20">SUM(I54:I62)</f>
        <v>72.550000000000011</v>
      </c>
      <c r="J63" s="19">
        <f t="shared" ref="J63:L63" si="21">SUM(J54:J62)</f>
        <v>600.45000000000005</v>
      </c>
      <c r="K63" s="25"/>
      <c r="L63" s="19">
        <f t="shared" si="21"/>
        <v>83</v>
      </c>
    </row>
    <row r="64" spans="1:12" ht="14.4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>
      <c r="A77" s="29">
        <f>A54</f>
        <v>1</v>
      </c>
      <c r="B77" s="30">
        <f>B54</f>
        <v>3</v>
      </c>
      <c r="C77" s="87" t="s">
        <v>4</v>
      </c>
      <c r="D77" s="88"/>
      <c r="E77" s="31"/>
      <c r="F77" s="32">
        <f>F63+F76</f>
        <v>560</v>
      </c>
      <c r="G77" s="32">
        <f t="shared" ref="G77" si="26">G63+G76</f>
        <v>19.849999999999998</v>
      </c>
      <c r="H77" s="32">
        <f t="shared" ref="H77" si="27">H63+H76</f>
        <v>24.24</v>
      </c>
      <c r="I77" s="32">
        <f t="shared" ref="I77" si="28">I63+I76</f>
        <v>72.550000000000011</v>
      </c>
      <c r="J77" s="32">
        <f t="shared" ref="J77:L77" si="29">J63+J76</f>
        <v>600.45000000000005</v>
      </c>
      <c r="K77" s="32"/>
      <c r="L77" s="32">
        <f t="shared" si="29"/>
        <v>83</v>
      </c>
    </row>
    <row r="78" spans="1:12" ht="14.4">
      <c r="A78" s="20">
        <v>1</v>
      </c>
      <c r="B78" s="21">
        <v>4</v>
      </c>
      <c r="C78" s="22" t="s">
        <v>20</v>
      </c>
      <c r="D78" s="5" t="s">
        <v>21</v>
      </c>
      <c r="E78" s="53" t="s">
        <v>62</v>
      </c>
      <c r="F78" s="72">
        <v>150</v>
      </c>
      <c r="G78" s="62">
        <v>3.72</v>
      </c>
      <c r="H78" s="62">
        <v>6.97</v>
      </c>
      <c r="I78" s="62">
        <v>38.76</v>
      </c>
      <c r="J78" s="62">
        <v>213.16</v>
      </c>
      <c r="K78" s="59" t="s">
        <v>65</v>
      </c>
      <c r="L78" s="66">
        <v>9</v>
      </c>
    </row>
    <row r="79" spans="1:12" ht="14.4">
      <c r="A79" s="23"/>
      <c r="B79" s="15"/>
      <c r="C79" s="11"/>
      <c r="D79" s="6" t="s">
        <v>21</v>
      </c>
      <c r="E79" s="53" t="s">
        <v>63</v>
      </c>
      <c r="F79" s="58">
        <v>150</v>
      </c>
      <c r="G79" s="62">
        <v>13.8</v>
      </c>
      <c r="H79" s="62">
        <v>15.8</v>
      </c>
      <c r="I79" s="62">
        <v>18.100000000000001</v>
      </c>
      <c r="J79" s="62">
        <v>293</v>
      </c>
      <c r="K79" s="59" t="s">
        <v>66</v>
      </c>
      <c r="L79" s="66">
        <v>49</v>
      </c>
    </row>
    <row r="80" spans="1:12" ht="14.4">
      <c r="A80" s="23"/>
      <c r="B80" s="15"/>
      <c r="C80" s="11"/>
      <c r="D80" s="7" t="s">
        <v>22</v>
      </c>
      <c r="E80" s="53" t="s">
        <v>64</v>
      </c>
      <c r="F80" s="58">
        <v>200</v>
      </c>
      <c r="G80" s="62">
        <v>0.1</v>
      </c>
      <c r="H80" s="62">
        <v>0.1</v>
      </c>
      <c r="I80" s="62">
        <v>11.1</v>
      </c>
      <c r="J80" s="62">
        <v>46</v>
      </c>
      <c r="K80" s="59" t="s">
        <v>67</v>
      </c>
      <c r="L80" s="66">
        <v>8</v>
      </c>
    </row>
    <row r="81" spans="1:12" ht="14.4">
      <c r="A81" s="23"/>
      <c r="B81" s="15"/>
      <c r="C81" s="11"/>
      <c r="D81" s="7" t="s">
        <v>23</v>
      </c>
      <c r="E81" s="53" t="s">
        <v>50</v>
      </c>
      <c r="F81" s="58">
        <v>50</v>
      </c>
      <c r="G81" s="62">
        <v>2.4</v>
      </c>
      <c r="H81" s="62">
        <v>0.9</v>
      </c>
      <c r="I81" s="62">
        <v>24.9</v>
      </c>
      <c r="J81" s="62">
        <v>107</v>
      </c>
      <c r="K81" s="57"/>
      <c r="L81" s="66">
        <v>5</v>
      </c>
    </row>
    <row r="82" spans="1:12" ht="14.4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20.02</v>
      </c>
      <c r="H87" s="19">
        <f t="shared" ref="H87" si="31">SUM(H78:H86)</f>
        <v>23.77</v>
      </c>
      <c r="I87" s="19">
        <f t="shared" ref="I87" si="32">SUM(I78:I86)</f>
        <v>92.859999999999985</v>
      </c>
      <c r="J87" s="19">
        <f t="shared" ref="J87:L87" si="33">SUM(J78:J86)</f>
        <v>659.16</v>
      </c>
      <c r="K87" s="25"/>
      <c r="L87" s="19">
        <f t="shared" si="33"/>
        <v>71</v>
      </c>
    </row>
    <row r="88" spans="1:12" ht="14.4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>
      <c r="A100" s="29">
        <f>A78</f>
        <v>1</v>
      </c>
      <c r="B100" s="30">
        <f>B78</f>
        <v>4</v>
      </c>
      <c r="C100" s="87" t="s">
        <v>4</v>
      </c>
      <c r="D100" s="88"/>
      <c r="E100" s="31"/>
      <c r="F100" s="32">
        <f>F87+F99</f>
        <v>550</v>
      </c>
      <c r="G100" s="32">
        <f t="shared" ref="G100" si="38">G87+G99</f>
        <v>20.02</v>
      </c>
      <c r="H100" s="32">
        <f t="shared" ref="H100" si="39">H87+H99</f>
        <v>23.77</v>
      </c>
      <c r="I100" s="32">
        <f t="shared" ref="I100" si="40">I87+I99</f>
        <v>92.859999999999985</v>
      </c>
      <c r="J100" s="32">
        <f t="shared" ref="J100:L100" si="41">J87+J99</f>
        <v>659.16</v>
      </c>
      <c r="K100" s="32"/>
      <c r="L100" s="32">
        <f t="shared" si="41"/>
        <v>71</v>
      </c>
    </row>
    <row r="101" spans="1:12" ht="14.4">
      <c r="A101" s="20">
        <v>1</v>
      </c>
      <c r="B101" s="21">
        <v>5</v>
      </c>
      <c r="C101" s="22" t="s">
        <v>20</v>
      </c>
      <c r="D101" s="5" t="s">
        <v>21</v>
      </c>
      <c r="E101" s="52" t="s">
        <v>68</v>
      </c>
      <c r="F101" s="68">
        <v>40</v>
      </c>
      <c r="G101" s="69">
        <v>5.0999999999999996</v>
      </c>
      <c r="H101" s="69">
        <v>4.5999999999999996</v>
      </c>
      <c r="I101" s="69">
        <v>0.3</v>
      </c>
      <c r="J101" s="69">
        <v>63</v>
      </c>
      <c r="K101" s="59" t="s">
        <v>72</v>
      </c>
      <c r="L101" s="66">
        <v>13</v>
      </c>
    </row>
    <row r="102" spans="1:12" ht="14.4">
      <c r="A102" s="23"/>
      <c r="B102" s="15"/>
      <c r="C102" s="11"/>
      <c r="D102" s="6" t="s">
        <v>21</v>
      </c>
      <c r="E102" s="73" t="s">
        <v>69</v>
      </c>
      <c r="F102" s="74">
        <v>250</v>
      </c>
      <c r="G102" s="76">
        <v>7.13</v>
      </c>
      <c r="H102" s="76">
        <v>11.33</v>
      </c>
      <c r="I102" s="76">
        <v>13.7</v>
      </c>
      <c r="J102" s="76">
        <v>185.2</v>
      </c>
      <c r="K102" s="59" t="s">
        <v>73</v>
      </c>
      <c r="L102" s="66">
        <v>35</v>
      </c>
    </row>
    <row r="103" spans="1:12" ht="14.4">
      <c r="A103" s="23"/>
      <c r="B103" s="15"/>
      <c r="C103" s="11"/>
      <c r="D103" s="7" t="s">
        <v>22</v>
      </c>
      <c r="E103" s="53" t="s">
        <v>70</v>
      </c>
      <c r="F103" s="58">
        <v>207</v>
      </c>
      <c r="G103" s="62">
        <v>0.3</v>
      </c>
      <c r="H103" s="62">
        <v>0.1</v>
      </c>
      <c r="I103" s="62">
        <v>6.78</v>
      </c>
      <c r="J103" s="62">
        <v>29.23</v>
      </c>
      <c r="K103" s="59" t="s">
        <v>74</v>
      </c>
      <c r="L103" s="66">
        <v>4</v>
      </c>
    </row>
    <row r="104" spans="1:12" ht="14.4">
      <c r="A104" s="23"/>
      <c r="B104" s="15"/>
      <c r="C104" s="11"/>
      <c r="D104" s="7" t="s">
        <v>23</v>
      </c>
      <c r="E104" s="53" t="s">
        <v>50</v>
      </c>
      <c r="F104" s="58">
        <v>50</v>
      </c>
      <c r="G104" s="62">
        <v>2.4</v>
      </c>
      <c r="H104" s="62">
        <v>0.9</v>
      </c>
      <c r="I104" s="62">
        <v>24.9</v>
      </c>
      <c r="J104" s="62">
        <v>107</v>
      </c>
      <c r="K104" s="59"/>
      <c r="L104" s="66">
        <v>5</v>
      </c>
    </row>
    <row r="105" spans="1:12" ht="14.4">
      <c r="A105" s="23"/>
      <c r="B105" s="15"/>
      <c r="C105" s="11"/>
      <c r="D105" s="7" t="s">
        <v>24</v>
      </c>
      <c r="E105" s="53"/>
      <c r="F105" s="60"/>
      <c r="G105" s="70"/>
      <c r="H105" s="70"/>
      <c r="I105" s="70"/>
      <c r="J105" s="70"/>
      <c r="K105" s="71"/>
      <c r="L105" s="60"/>
    </row>
    <row r="106" spans="1:12" ht="14.4">
      <c r="A106" s="23"/>
      <c r="B106" s="15"/>
      <c r="C106" s="11"/>
      <c r="D106" s="7"/>
      <c r="E106" s="63" t="s">
        <v>71</v>
      </c>
      <c r="F106" s="64">
        <v>10</v>
      </c>
      <c r="G106" s="62">
        <v>0.08</v>
      </c>
      <c r="H106" s="62">
        <v>7.25</v>
      </c>
      <c r="I106" s="62">
        <v>0.13</v>
      </c>
      <c r="J106" s="62">
        <v>66.099999999999994</v>
      </c>
      <c r="K106" s="71" t="s">
        <v>75</v>
      </c>
      <c r="L106" s="75">
        <v>8</v>
      </c>
    </row>
    <row r="107" spans="1:12" ht="14.4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4"/>
      <c r="B111" s="17"/>
      <c r="C111" s="8"/>
      <c r="D111" s="18" t="s">
        <v>33</v>
      </c>
      <c r="E111" s="9"/>
      <c r="F111" s="19">
        <f>SUM(F101:F110)</f>
        <v>557</v>
      </c>
      <c r="G111" s="19">
        <f t="shared" ref="G111" si="42">SUM(G101:G110)</f>
        <v>15.010000000000002</v>
      </c>
      <c r="H111" s="19">
        <f t="shared" ref="H111" si="43">SUM(H101:H110)</f>
        <v>24.18</v>
      </c>
      <c r="I111" s="19">
        <f t="shared" ref="I111" si="44">SUM(I101:I110)</f>
        <v>45.81</v>
      </c>
      <c r="J111" s="19">
        <f t="shared" ref="J111:L111" si="45">SUM(J101:J110)</f>
        <v>450.53</v>
      </c>
      <c r="K111" s="25"/>
      <c r="L111" s="19">
        <f t="shared" si="45"/>
        <v>65</v>
      </c>
    </row>
    <row r="112" spans="1:12" ht="14.4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>
      <c r="A125" s="29">
        <f>A101</f>
        <v>1</v>
      </c>
      <c r="B125" s="30">
        <f>B101</f>
        <v>5</v>
      </c>
      <c r="C125" s="87" t="s">
        <v>4</v>
      </c>
      <c r="D125" s="88"/>
      <c r="E125" s="31"/>
      <c r="F125" s="32">
        <f>F111+F124</f>
        <v>557</v>
      </c>
      <c r="G125" s="32">
        <f t="shared" ref="G125" si="50">G111+G124</f>
        <v>15.010000000000002</v>
      </c>
      <c r="H125" s="32">
        <f t="shared" ref="H125" si="51">H111+H124</f>
        <v>24.18</v>
      </c>
      <c r="I125" s="32">
        <f t="shared" ref="I125" si="52">I111+I124</f>
        <v>45.81</v>
      </c>
      <c r="J125" s="32">
        <f t="shared" ref="J125:L125" si="53">J111+J124</f>
        <v>450.53</v>
      </c>
      <c r="K125" s="32"/>
      <c r="L125" s="32">
        <f t="shared" si="53"/>
        <v>65</v>
      </c>
    </row>
    <row r="126" spans="1:12" ht="14.4">
      <c r="A126" s="20">
        <v>2</v>
      </c>
      <c r="B126" s="21">
        <v>1</v>
      </c>
      <c r="C126" s="22" t="s">
        <v>20</v>
      </c>
      <c r="D126" s="5" t="s">
        <v>21</v>
      </c>
      <c r="E126" s="53" t="s">
        <v>47</v>
      </c>
      <c r="F126" s="58">
        <v>150</v>
      </c>
      <c r="G126" s="62">
        <v>5.51</v>
      </c>
      <c r="H126" s="62">
        <v>6.33</v>
      </c>
      <c r="I126" s="62">
        <v>29.49</v>
      </c>
      <c r="J126" s="62">
        <v>194.06</v>
      </c>
      <c r="K126" s="59" t="s">
        <v>53</v>
      </c>
      <c r="L126" s="66">
        <v>7</v>
      </c>
    </row>
    <row r="127" spans="1:12" ht="14.4">
      <c r="A127" s="23"/>
      <c r="B127" s="15"/>
      <c r="C127" s="11"/>
      <c r="D127" s="6" t="s">
        <v>21</v>
      </c>
      <c r="E127" s="77" t="s">
        <v>76</v>
      </c>
      <c r="F127" s="78">
        <v>100</v>
      </c>
      <c r="G127" s="62">
        <v>12.9</v>
      </c>
      <c r="H127" s="62">
        <v>8</v>
      </c>
      <c r="I127" s="62">
        <v>1.6</v>
      </c>
      <c r="J127" s="81">
        <v>173.8</v>
      </c>
      <c r="K127" s="59" t="s">
        <v>78</v>
      </c>
      <c r="L127" s="79">
        <v>52</v>
      </c>
    </row>
    <row r="128" spans="1:12" ht="14.4">
      <c r="A128" s="23"/>
      <c r="B128" s="15"/>
      <c r="C128" s="11"/>
      <c r="D128" s="7" t="s">
        <v>22</v>
      </c>
      <c r="E128" s="53" t="s">
        <v>42</v>
      </c>
      <c r="F128" s="58">
        <v>200</v>
      </c>
      <c r="G128" s="62">
        <v>0.2</v>
      </c>
      <c r="H128" s="62">
        <v>0.1</v>
      </c>
      <c r="I128" s="62">
        <v>6.57</v>
      </c>
      <c r="J128" s="62">
        <v>27.23</v>
      </c>
      <c r="K128" s="59" t="s">
        <v>55</v>
      </c>
      <c r="L128" s="80">
        <v>2</v>
      </c>
    </row>
    <row r="129" spans="1:12" ht="14.4">
      <c r="A129" s="23"/>
      <c r="B129" s="15"/>
      <c r="C129" s="11"/>
      <c r="D129" s="7" t="s">
        <v>23</v>
      </c>
      <c r="E129" s="53" t="s">
        <v>50</v>
      </c>
      <c r="F129" s="58">
        <v>50</v>
      </c>
      <c r="G129" s="62">
        <v>2.4</v>
      </c>
      <c r="H129" s="62">
        <v>0.9</v>
      </c>
      <c r="I129" s="62">
        <v>24.9</v>
      </c>
      <c r="J129" s="62">
        <v>107</v>
      </c>
      <c r="K129" s="59"/>
      <c r="L129" s="66">
        <v>5</v>
      </c>
    </row>
    <row r="130" spans="1:12" ht="14.4">
      <c r="A130" s="23"/>
      <c r="B130" s="15"/>
      <c r="C130" s="11"/>
      <c r="D130" s="7" t="s">
        <v>24</v>
      </c>
      <c r="E130" s="53"/>
      <c r="F130" s="60"/>
      <c r="G130" s="70"/>
      <c r="H130" s="70"/>
      <c r="I130" s="70"/>
      <c r="J130" s="70"/>
      <c r="K130" s="71"/>
      <c r="L130" s="60"/>
    </row>
    <row r="131" spans="1:12" ht="14.4">
      <c r="A131" s="23"/>
      <c r="B131" s="15"/>
      <c r="C131" s="11"/>
      <c r="D131" s="7"/>
      <c r="E131" s="53" t="s">
        <v>77</v>
      </c>
      <c r="F131" s="60">
        <v>50</v>
      </c>
      <c r="G131" s="70">
        <v>1.65</v>
      </c>
      <c r="H131" s="70">
        <v>1.35</v>
      </c>
      <c r="I131" s="70">
        <v>4.55</v>
      </c>
      <c r="J131" s="70">
        <v>36.549999999999997</v>
      </c>
      <c r="K131" s="71" t="s">
        <v>79</v>
      </c>
      <c r="L131" s="60">
        <v>3</v>
      </c>
    </row>
    <row r="132" spans="1:12" ht="14.4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22.659999999999997</v>
      </c>
      <c r="H135" s="19">
        <f t="shared" si="54"/>
        <v>16.68</v>
      </c>
      <c r="I135" s="19">
        <f t="shared" si="54"/>
        <v>67.11</v>
      </c>
      <c r="J135" s="19">
        <f t="shared" si="54"/>
        <v>538.64</v>
      </c>
      <c r="K135" s="25"/>
      <c r="L135" s="19">
        <f t="shared" ref="L135" si="55">SUM(L126:L134)</f>
        <v>69</v>
      </c>
    </row>
    <row r="136" spans="1:12" ht="14.4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thickBot="1">
      <c r="A149" s="29">
        <f>A126</f>
        <v>2</v>
      </c>
      <c r="B149" s="30">
        <f>B126</f>
        <v>1</v>
      </c>
      <c r="C149" s="87" t="s">
        <v>4</v>
      </c>
      <c r="D149" s="88"/>
      <c r="E149" s="31"/>
      <c r="F149" s="32">
        <f>F135+F148</f>
        <v>550</v>
      </c>
      <c r="G149" s="32">
        <f t="shared" ref="G149" si="58">G135+G148</f>
        <v>22.659999999999997</v>
      </c>
      <c r="H149" s="32">
        <f t="shared" ref="H149" si="59">H135+H148</f>
        <v>16.68</v>
      </c>
      <c r="I149" s="32">
        <f t="shared" ref="I149" si="60">I135+I148</f>
        <v>67.11</v>
      </c>
      <c r="J149" s="32">
        <f t="shared" ref="J149:L149" si="61">J135+J148</f>
        <v>538.64</v>
      </c>
      <c r="K149" s="32"/>
      <c r="L149" s="32">
        <f t="shared" si="61"/>
        <v>69</v>
      </c>
    </row>
    <row r="150" spans="1:12" ht="14.4">
      <c r="A150" s="14">
        <v>2</v>
      </c>
      <c r="B150" s="15">
        <v>2</v>
      </c>
      <c r="C150" s="22" t="s">
        <v>20</v>
      </c>
      <c r="D150" s="5" t="s">
        <v>21</v>
      </c>
      <c r="E150" s="53" t="s">
        <v>62</v>
      </c>
      <c r="F150" s="72">
        <v>150</v>
      </c>
      <c r="G150" s="62">
        <v>3.72</v>
      </c>
      <c r="H150" s="62">
        <v>6.97</v>
      </c>
      <c r="I150" s="62">
        <v>38.76</v>
      </c>
      <c r="J150" s="62">
        <v>213.16</v>
      </c>
      <c r="K150" s="59" t="s">
        <v>65</v>
      </c>
      <c r="L150" s="80">
        <v>10</v>
      </c>
    </row>
    <row r="151" spans="1:12" ht="14.4">
      <c r="A151" s="14"/>
      <c r="B151" s="15"/>
      <c r="C151" s="11"/>
      <c r="D151" s="6" t="s">
        <v>21</v>
      </c>
      <c r="E151" s="53" t="s">
        <v>80</v>
      </c>
      <c r="F151" s="58">
        <v>150</v>
      </c>
      <c r="G151" s="56">
        <v>15.4</v>
      </c>
      <c r="H151" s="56">
        <v>15</v>
      </c>
      <c r="I151" s="56">
        <v>3.2</v>
      </c>
      <c r="J151" s="62">
        <v>275</v>
      </c>
      <c r="K151" s="59" t="s">
        <v>82</v>
      </c>
      <c r="L151" s="79">
        <v>55.1</v>
      </c>
    </row>
    <row r="152" spans="1:12" ht="14.4">
      <c r="A152" s="14"/>
      <c r="B152" s="15"/>
      <c r="C152" s="11"/>
      <c r="D152" s="7" t="s">
        <v>22</v>
      </c>
      <c r="E152" s="53" t="s">
        <v>64</v>
      </c>
      <c r="F152" s="58">
        <v>200</v>
      </c>
      <c r="G152" s="62">
        <v>0.1</v>
      </c>
      <c r="H152" s="62">
        <v>0.1</v>
      </c>
      <c r="I152" s="62">
        <v>11.1</v>
      </c>
      <c r="J152" s="62">
        <v>46</v>
      </c>
      <c r="K152" s="59" t="s">
        <v>67</v>
      </c>
      <c r="L152" s="80">
        <v>8</v>
      </c>
    </row>
    <row r="153" spans="1:12" ht="14.4">
      <c r="A153" s="14"/>
      <c r="B153" s="15"/>
      <c r="C153" s="11"/>
      <c r="D153" s="7" t="s">
        <v>23</v>
      </c>
      <c r="E153" s="53" t="s">
        <v>50</v>
      </c>
      <c r="F153" s="58">
        <v>50</v>
      </c>
      <c r="G153" s="62">
        <v>2.4</v>
      </c>
      <c r="H153" s="62">
        <v>0.9</v>
      </c>
      <c r="I153" s="62">
        <v>24.9</v>
      </c>
      <c r="J153" s="62">
        <v>107</v>
      </c>
      <c r="K153" s="59"/>
      <c r="L153" s="82">
        <v>5</v>
      </c>
    </row>
    <row r="154" spans="1:12" ht="14.4">
      <c r="A154" s="14"/>
      <c r="B154" s="15"/>
      <c r="C154" s="11"/>
      <c r="D154" s="7" t="s">
        <v>24</v>
      </c>
      <c r="E154" s="53"/>
      <c r="F154" s="60"/>
      <c r="G154" s="70"/>
      <c r="H154" s="70"/>
      <c r="I154" s="70"/>
      <c r="J154" s="70"/>
      <c r="K154" s="71"/>
      <c r="L154" s="83"/>
    </row>
    <row r="155" spans="1:12" ht="14.4">
      <c r="A155" s="14"/>
      <c r="B155" s="15"/>
      <c r="C155" s="11"/>
      <c r="D155" s="7"/>
      <c r="E155" s="53" t="s">
        <v>81</v>
      </c>
      <c r="F155" s="72">
        <v>60</v>
      </c>
      <c r="G155" s="62">
        <v>0.87</v>
      </c>
      <c r="H155" s="62">
        <v>3.6</v>
      </c>
      <c r="I155" s="62">
        <v>5.04</v>
      </c>
      <c r="J155" s="62">
        <v>56.4</v>
      </c>
      <c r="K155" s="84" t="s">
        <v>83</v>
      </c>
      <c r="L155" s="80">
        <v>9.1999999999999993</v>
      </c>
    </row>
    <row r="156" spans="1:12" ht="14.4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16"/>
      <c r="B160" s="17"/>
      <c r="C160" s="8"/>
      <c r="D160" s="18" t="s">
        <v>33</v>
      </c>
      <c r="E160" s="9"/>
      <c r="F160" s="19">
        <f>SUM(F150:F159)</f>
        <v>610</v>
      </c>
      <c r="G160" s="19">
        <f t="shared" ref="G160:J160" si="62">SUM(G150:G159)</f>
        <v>22.490000000000002</v>
      </c>
      <c r="H160" s="19">
        <f t="shared" si="62"/>
        <v>26.57</v>
      </c>
      <c r="I160" s="19">
        <f t="shared" si="62"/>
        <v>83.000000000000014</v>
      </c>
      <c r="J160" s="19">
        <f t="shared" si="62"/>
        <v>697.56</v>
      </c>
      <c r="K160" s="25"/>
      <c r="L160" s="19">
        <f t="shared" ref="L160" si="63">SUM(L150:L159)</f>
        <v>87.3</v>
      </c>
    </row>
    <row r="161" spans="1:12" ht="14.4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thickBot="1">
      <c r="A174" s="33">
        <f>A150</f>
        <v>2</v>
      </c>
      <c r="B174" s="33">
        <f>B150</f>
        <v>2</v>
      </c>
      <c r="C174" s="87" t="s">
        <v>4</v>
      </c>
      <c r="D174" s="88"/>
      <c r="E174" s="31"/>
      <c r="F174" s="32">
        <f>F160+F173</f>
        <v>610</v>
      </c>
      <c r="G174" s="32">
        <f t="shared" ref="G174" si="66">G160+G173</f>
        <v>22.490000000000002</v>
      </c>
      <c r="H174" s="32">
        <f t="shared" ref="H174" si="67">H160+H173</f>
        <v>26.57</v>
      </c>
      <c r="I174" s="32">
        <f t="shared" ref="I174" si="68">I160+I173</f>
        <v>83.000000000000014</v>
      </c>
      <c r="J174" s="32">
        <f t="shared" ref="J174:L174" si="69">J160+J173</f>
        <v>697.56</v>
      </c>
      <c r="K174" s="32"/>
      <c r="L174" s="32">
        <f t="shared" si="69"/>
        <v>87.3</v>
      </c>
    </row>
    <row r="175" spans="1:12" ht="14.4">
      <c r="A175" s="20">
        <v>2</v>
      </c>
      <c r="B175" s="21">
        <v>3</v>
      </c>
      <c r="C175" s="22" t="s">
        <v>20</v>
      </c>
      <c r="D175" s="5" t="s">
        <v>21</v>
      </c>
      <c r="E175" s="53" t="s">
        <v>84</v>
      </c>
      <c r="F175" s="58">
        <v>250</v>
      </c>
      <c r="G175" s="62">
        <v>10.5</v>
      </c>
      <c r="H175" s="62">
        <v>8.25</v>
      </c>
      <c r="I175" s="62">
        <v>47.25</v>
      </c>
      <c r="J175" s="62">
        <v>306.75</v>
      </c>
      <c r="K175" s="59" t="s">
        <v>87</v>
      </c>
      <c r="L175" s="66">
        <v>21</v>
      </c>
    </row>
    <row r="176" spans="1:12" ht="14.4">
      <c r="A176" s="23"/>
      <c r="B176" s="15"/>
      <c r="C176" s="11"/>
      <c r="D176" s="6" t="s">
        <v>21</v>
      </c>
      <c r="E176" s="53" t="s">
        <v>85</v>
      </c>
      <c r="F176" s="68">
        <v>100</v>
      </c>
      <c r="G176" s="69">
        <v>1.6</v>
      </c>
      <c r="H176" s="69">
        <v>6.2</v>
      </c>
      <c r="I176" s="69">
        <v>6.6</v>
      </c>
      <c r="J176" s="69">
        <v>88</v>
      </c>
      <c r="K176" s="59" t="s">
        <v>88</v>
      </c>
      <c r="L176" s="66">
        <v>20</v>
      </c>
    </row>
    <row r="177" spans="1:12" ht="14.4">
      <c r="A177" s="23"/>
      <c r="B177" s="15"/>
      <c r="C177" s="11"/>
      <c r="D177" s="7" t="s">
        <v>22</v>
      </c>
      <c r="E177" s="53" t="s">
        <v>42</v>
      </c>
      <c r="F177" s="58">
        <v>200</v>
      </c>
      <c r="G177" s="62">
        <v>0.2</v>
      </c>
      <c r="H177" s="62">
        <v>0.1</v>
      </c>
      <c r="I177" s="62">
        <v>6.57</v>
      </c>
      <c r="J177" s="62">
        <v>27.23</v>
      </c>
      <c r="K177" s="59" t="s">
        <v>46</v>
      </c>
      <c r="L177" s="66">
        <v>2</v>
      </c>
    </row>
    <row r="178" spans="1:12" ht="15.75" customHeight="1">
      <c r="A178" s="23"/>
      <c r="B178" s="15"/>
      <c r="C178" s="11"/>
      <c r="D178" s="7" t="s">
        <v>23</v>
      </c>
      <c r="E178" s="53" t="s">
        <v>50</v>
      </c>
      <c r="F178" s="58">
        <v>50</v>
      </c>
      <c r="G178" s="62">
        <v>2.4</v>
      </c>
      <c r="H178" s="62">
        <v>0.9</v>
      </c>
      <c r="I178" s="62">
        <v>24.9</v>
      </c>
      <c r="J178" s="62">
        <v>107</v>
      </c>
      <c r="K178" s="59"/>
      <c r="L178" s="66">
        <v>5</v>
      </c>
    </row>
    <row r="179" spans="1:12" ht="14.4">
      <c r="A179" s="23"/>
      <c r="B179" s="15"/>
      <c r="C179" s="11"/>
      <c r="D179" s="7" t="s">
        <v>24</v>
      </c>
      <c r="E179" s="53"/>
      <c r="F179" s="60"/>
      <c r="G179" s="70"/>
      <c r="H179" s="70"/>
      <c r="I179" s="70"/>
      <c r="J179" s="70"/>
      <c r="K179" s="71"/>
      <c r="L179" s="60"/>
    </row>
    <row r="180" spans="1:12" ht="14.4">
      <c r="A180" s="23"/>
      <c r="B180" s="15"/>
      <c r="C180" s="11"/>
      <c r="D180" s="7"/>
      <c r="E180" s="63" t="s">
        <v>86</v>
      </c>
      <c r="F180" s="64">
        <v>10</v>
      </c>
      <c r="G180" s="62">
        <v>0.08</v>
      </c>
      <c r="H180" s="62">
        <v>7.25</v>
      </c>
      <c r="I180" s="62">
        <v>0.13</v>
      </c>
      <c r="J180" s="62">
        <v>66.099999999999994</v>
      </c>
      <c r="K180" s="71" t="s">
        <v>75</v>
      </c>
      <c r="L180" s="64">
        <v>8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33</v>
      </c>
      <c r="E184" s="9"/>
      <c r="F184" s="19">
        <f>SUM(F175:F183)</f>
        <v>610</v>
      </c>
      <c r="G184" s="19">
        <f t="shared" ref="G184:J184" si="70">SUM(G175:G183)</f>
        <v>14.78</v>
      </c>
      <c r="H184" s="19">
        <f t="shared" si="70"/>
        <v>22.7</v>
      </c>
      <c r="I184" s="19">
        <f t="shared" si="70"/>
        <v>85.449999999999989</v>
      </c>
      <c r="J184" s="19">
        <f t="shared" si="70"/>
        <v>595.08000000000004</v>
      </c>
      <c r="K184" s="25"/>
      <c r="L184" s="19">
        <f t="shared" ref="L184" si="71">SUM(L175:L183)</f>
        <v>56</v>
      </c>
    </row>
    <row r="185" spans="1:12" ht="14.4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thickBot="1">
      <c r="A197" s="29">
        <f>A175</f>
        <v>2</v>
      </c>
      <c r="B197" s="30">
        <f>B175</f>
        <v>3</v>
      </c>
      <c r="C197" s="87" t="s">
        <v>4</v>
      </c>
      <c r="D197" s="88"/>
      <c r="E197" s="31"/>
      <c r="F197" s="32">
        <f>F184+F196</f>
        <v>610</v>
      </c>
      <c r="G197" s="32">
        <f t="shared" ref="G197" si="74">G184+G196</f>
        <v>14.78</v>
      </c>
      <c r="H197" s="32">
        <f t="shared" ref="H197" si="75">H184+H196</f>
        <v>22.7</v>
      </c>
      <c r="I197" s="32">
        <f t="shared" ref="I197" si="76">I184+I196</f>
        <v>85.449999999999989</v>
      </c>
      <c r="J197" s="32">
        <f t="shared" ref="J197:L197" si="77">J184+J196</f>
        <v>595.08000000000004</v>
      </c>
      <c r="K197" s="32"/>
      <c r="L197" s="32">
        <f t="shared" si="77"/>
        <v>56</v>
      </c>
    </row>
    <row r="198" spans="1:12" ht="14.4">
      <c r="A198" s="20">
        <v>2</v>
      </c>
      <c r="B198" s="21">
        <v>4</v>
      </c>
      <c r="C198" s="22" t="s">
        <v>20</v>
      </c>
      <c r="D198" s="5" t="s">
        <v>21</v>
      </c>
      <c r="E198" s="51" t="s">
        <v>40</v>
      </c>
      <c r="F198" s="58">
        <v>150</v>
      </c>
      <c r="G198" s="54">
        <v>8.4499999999999993</v>
      </c>
      <c r="H198" s="54">
        <v>7.87</v>
      </c>
      <c r="I198" s="54">
        <v>37.57</v>
      </c>
      <c r="J198" s="54">
        <v>256.20999999999998</v>
      </c>
      <c r="K198" s="59" t="s">
        <v>44</v>
      </c>
      <c r="L198" s="55">
        <v>10</v>
      </c>
    </row>
    <row r="199" spans="1:12" ht="14.4">
      <c r="A199" s="23"/>
      <c r="B199" s="15"/>
      <c r="C199" s="11"/>
      <c r="D199" s="61" t="s">
        <v>21</v>
      </c>
      <c r="E199" s="53" t="s">
        <v>57</v>
      </c>
      <c r="F199" s="68">
        <v>100</v>
      </c>
      <c r="G199" s="69">
        <v>13.2</v>
      </c>
      <c r="H199" s="69">
        <v>14.9</v>
      </c>
      <c r="I199" s="69">
        <v>15.3</v>
      </c>
      <c r="J199" s="69">
        <v>272.7</v>
      </c>
      <c r="K199" s="59" t="s">
        <v>60</v>
      </c>
      <c r="L199" s="66">
        <v>51</v>
      </c>
    </row>
    <row r="200" spans="1:12" ht="14.4">
      <c r="A200" s="23"/>
      <c r="B200" s="15"/>
      <c r="C200" s="11"/>
      <c r="D200" s="7" t="s">
        <v>22</v>
      </c>
      <c r="E200" s="53" t="s">
        <v>49</v>
      </c>
      <c r="F200" s="58">
        <v>200</v>
      </c>
      <c r="G200" s="62">
        <v>0.6</v>
      </c>
      <c r="H200" s="62">
        <v>0.1</v>
      </c>
      <c r="I200" s="62">
        <v>17.38</v>
      </c>
      <c r="J200" s="62">
        <v>73.23</v>
      </c>
      <c r="K200" s="59" t="s">
        <v>67</v>
      </c>
      <c r="L200" s="66">
        <v>6</v>
      </c>
    </row>
    <row r="201" spans="1:12" ht="14.4">
      <c r="A201" s="23"/>
      <c r="B201" s="15"/>
      <c r="C201" s="11"/>
      <c r="D201" s="7" t="s">
        <v>23</v>
      </c>
      <c r="E201" s="53" t="s">
        <v>50</v>
      </c>
      <c r="F201" s="58">
        <v>50</v>
      </c>
      <c r="G201" s="62">
        <v>2.4</v>
      </c>
      <c r="H201" s="62">
        <v>0.9</v>
      </c>
      <c r="I201" s="62">
        <v>24.9</v>
      </c>
      <c r="J201" s="62">
        <v>107</v>
      </c>
      <c r="K201" s="59"/>
      <c r="L201" s="66">
        <v>5</v>
      </c>
    </row>
    <row r="202" spans="1:12" ht="14.4">
      <c r="A202" s="23"/>
      <c r="B202" s="15"/>
      <c r="C202" s="11"/>
      <c r="D202" s="7" t="s">
        <v>24</v>
      </c>
      <c r="E202" s="53"/>
      <c r="F202" s="60"/>
      <c r="G202" s="70"/>
      <c r="H202" s="70"/>
      <c r="I202" s="70"/>
      <c r="J202" s="70"/>
      <c r="K202" s="71"/>
      <c r="L202" s="60"/>
    </row>
    <row r="203" spans="1:12" ht="14.4">
      <c r="A203" s="23"/>
      <c r="B203" s="15"/>
      <c r="C203" s="11"/>
      <c r="D203" s="7"/>
      <c r="E203" s="53" t="s">
        <v>77</v>
      </c>
      <c r="F203" s="60">
        <v>50</v>
      </c>
      <c r="G203" s="70">
        <v>1.65</v>
      </c>
      <c r="H203" s="70">
        <v>1.35</v>
      </c>
      <c r="I203" s="70">
        <v>4.55</v>
      </c>
      <c r="J203" s="70">
        <v>36.549999999999997</v>
      </c>
      <c r="K203" s="71" t="s">
        <v>79</v>
      </c>
      <c r="L203" s="60">
        <v>3</v>
      </c>
    </row>
    <row r="204" spans="1:12" ht="14.4">
      <c r="A204" s="23"/>
      <c r="B204" s="15"/>
      <c r="C204" s="11"/>
      <c r="D204" s="7"/>
      <c r="E204" s="85"/>
      <c r="F204" s="55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26.299999999999997</v>
      </c>
      <c r="H207" s="19">
        <f t="shared" si="78"/>
        <v>25.12</v>
      </c>
      <c r="I207" s="19">
        <f t="shared" si="78"/>
        <v>99.7</v>
      </c>
      <c r="J207" s="19">
        <f t="shared" si="78"/>
        <v>745.68999999999994</v>
      </c>
      <c r="K207" s="25"/>
      <c r="L207" s="19">
        <f t="shared" ref="L207" si="79">SUM(L198:L206)</f>
        <v>75</v>
      </c>
    </row>
    <row r="208" spans="1:12" ht="14.4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thickBot="1">
      <c r="A221" s="29">
        <f>A198</f>
        <v>2</v>
      </c>
      <c r="B221" s="30">
        <f>B198</f>
        <v>4</v>
      </c>
      <c r="C221" s="87" t="s">
        <v>4</v>
      </c>
      <c r="D221" s="88"/>
      <c r="E221" s="31"/>
      <c r="F221" s="32">
        <f>F207+F220</f>
        <v>550</v>
      </c>
      <c r="G221" s="32">
        <f t="shared" ref="G221" si="82">G207+G220</f>
        <v>26.299999999999997</v>
      </c>
      <c r="H221" s="32">
        <f t="shared" ref="H221" si="83">H207+H220</f>
        <v>25.12</v>
      </c>
      <c r="I221" s="32">
        <f t="shared" ref="I221" si="84">I207+I220</f>
        <v>99.7</v>
      </c>
      <c r="J221" s="32">
        <f t="shared" ref="J221:L221" si="85">J207+J220</f>
        <v>745.68999999999994</v>
      </c>
      <c r="K221" s="32"/>
      <c r="L221" s="32">
        <f t="shared" si="85"/>
        <v>75</v>
      </c>
    </row>
    <row r="222" spans="1:12" ht="14.4">
      <c r="A222" s="20">
        <v>2</v>
      </c>
      <c r="B222" s="21">
        <v>5</v>
      </c>
      <c r="C222" s="22" t="s">
        <v>20</v>
      </c>
      <c r="D222" s="5" t="s">
        <v>21</v>
      </c>
      <c r="E222" s="73" t="s">
        <v>89</v>
      </c>
      <c r="F222" s="74">
        <v>250</v>
      </c>
      <c r="G222" s="76">
        <v>10.5</v>
      </c>
      <c r="H222" s="76">
        <v>8.15</v>
      </c>
      <c r="I222" s="76">
        <v>14.65</v>
      </c>
      <c r="J222" s="76">
        <v>173.75</v>
      </c>
      <c r="K222" s="59" t="s">
        <v>91</v>
      </c>
      <c r="L222" s="66">
        <v>35</v>
      </c>
    </row>
    <row r="223" spans="1:12" ht="14.4">
      <c r="A223" s="23"/>
      <c r="B223" s="15"/>
      <c r="C223" s="11"/>
      <c r="D223" s="61" t="s">
        <v>21</v>
      </c>
      <c r="E223" s="52" t="s">
        <v>90</v>
      </c>
      <c r="F223" s="68">
        <v>150</v>
      </c>
      <c r="G223" s="69">
        <v>11.92</v>
      </c>
      <c r="H223" s="69">
        <v>7.75</v>
      </c>
      <c r="I223" s="69">
        <v>60.47</v>
      </c>
      <c r="J223" s="69">
        <v>362.9</v>
      </c>
      <c r="K223" s="59" t="s">
        <v>92</v>
      </c>
      <c r="L223" s="82">
        <v>21.5</v>
      </c>
    </row>
    <row r="224" spans="1:12" ht="14.4">
      <c r="A224" s="23"/>
      <c r="B224" s="15"/>
      <c r="C224" s="11"/>
      <c r="D224" s="7" t="s">
        <v>22</v>
      </c>
      <c r="E224" s="53" t="s">
        <v>70</v>
      </c>
      <c r="F224" s="58">
        <v>207</v>
      </c>
      <c r="G224" s="62">
        <v>0.3</v>
      </c>
      <c r="H224" s="62">
        <v>0.1</v>
      </c>
      <c r="I224" s="62">
        <v>6.78</v>
      </c>
      <c r="J224" s="62">
        <v>29.23</v>
      </c>
      <c r="K224" s="59" t="s">
        <v>55</v>
      </c>
      <c r="L224" s="82">
        <v>4</v>
      </c>
    </row>
    <row r="225" spans="1:12" ht="14.4">
      <c r="A225" s="23"/>
      <c r="B225" s="15"/>
      <c r="C225" s="11"/>
      <c r="D225" s="7" t="s">
        <v>23</v>
      </c>
      <c r="E225" s="53" t="s">
        <v>50</v>
      </c>
      <c r="F225" s="58">
        <v>50</v>
      </c>
      <c r="G225" s="62">
        <v>2.4</v>
      </c>
      <c r="H225" s="62">
        <v>0.9</v>
      </c>
      <c r="I225" s="62">
        <v>24.9</v>
      </c>
      <c r="J225" s="62">
        <v>107</v>
      </c>
      <c r="K225" s="59"/>
      <c r="L225" s="66">
        <v>5</v>
      </c>
    </row>
    <row r="226" spans="1:12" ht="14.4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657</v>
      </c>
      <c r="G231" s="19">
        <f t="shared" ref="G231:J231" si="86">SUM(G222:G230)</f>
        <v>25.12</v>
      </c>
      <c r="H231" s="19">
        <f t="shared" si="86"/>
        <v>16.899999999999999</v>
      </c>
      <c r="I231" s="19">
        <f t="shared" si="86"/>
        <v>106.80000000000001</v>
      </c>
      <c r="J231" s="19">
        <f t="shared" si="86"/>
        <v>672.88</v>
      </c>
      <c r="K231" s="25"/>
      <c r="L231" s="19">
        <f t="shared" ref="L231" si="87">SUM(L222:L230)</f>
        <v>65.5</v>
      </c>
    </row>
    <row r="232" spans="1:12" ht="14.4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>
      <c r="A244" s="29">
        <f>A222</f>
        <v>2</v>
      </c>
      <c r="B244" s="30">
        <f>B222</f>
        <v>5</v>
      </c>
      <c r="C244" s="87" t="s">
        <v>4</v>
      </c>
      <c r="D244" s="88"/>
      <c r="E244" s="31"/>
      <c r="F244" s="32">
        <f>F231+F243</f>
        <v>657</v>
      </c>
      <c r="G244" s="32">
        <f t="shared" ref="G244" si="90">G231+G243</f>
        <v>25.12</v>
      </c>
      <c r="H244" s="32">
        <f t="shared" ref="H244" si="91">H231+H243</f>
        <v>16.899999999999999</v>
      </c>
      <c r="I244" s="32">
        <f t="shared" ref="I244" si="92">I231+I243</f>
        <v>106.80000000000001</v>
      </c>
      <c r="J244" s="32">
        <f t="shared" ref="J244:L244" si="93">J231+J243</f>
        <v>672.88</v>
      </c>
      <c r="K244" s="32"/>
      <c r="L244" s="32">
        <f t="shared" si="93"/>
        <v>65.5</v>
      </c>
    </row>
    <row r="245" spans="1:12" ht="14.4" hidden="1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hidden="1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hidden="1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hidden="1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hidden="1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hidden="1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hidden="1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hidden="1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hidden="1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hidden="1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hidden="1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hidden="1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hidden="1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hidden="1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hidden="1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hidden="1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hidden="1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hidden="1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hidden="1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hidden="1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hidden="1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hidden="1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hidden="1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hidden="1" thickBot="1">
      <c r="A268" s="29">
        <f>A245</f>
        <v>3</v>
      </c>
      <c r="B268" s="30">
        <f>B245</f>
        <v>1</v>
      </c>
      <c r="C268" s="87" t="s">
        <v>4</v>
      </c>
      <c r="D268" s="88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hidden="1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hidden="1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hidden="1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hidden="1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hidden="1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hidden="1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hidden="1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hidden="1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hidden="1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hidden="1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hidden="1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hidden="1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hidden="1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hidden="1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hidden="1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hidden="1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hidden="1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hidden="1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hidden="1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hidden="1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hidden="1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hidden="1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hidden="1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hidden="1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hidden="1" thickBot="1">
      <c r="A293" s="33">
        <f>A269</f>
        <v>3</v>
      </c>
      <c r="B293" s="33">
        <f>B269</f>
        <v>2</v>
      </c>
      <c r="C293" s="87" t="s">
        <v>4</v>
      </c>
      <c r="D293" s="88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hidden="1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hidden="1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hidden="1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hidden="1" customHeight="1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hidden="1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hidden="1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hidden="1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hidden="1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hidden="1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hidden="1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hidden="1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hidden="1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hidden="1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hidden="1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hidden="1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hidden="1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hidden="1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hidden="1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hidden="1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hidden="1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hidden="1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hidden="1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hidden="1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hidden="1" thickBot="1">
      <c r="A317" s="29">
        <f>A294</f>
        <v>3</v>
      </c>
      <c r="B317" s="30">
        <f>B294</f>
        <v>3</v>
      </c>
      <c r="C317" s="87" t="s">
        <v>4</v>
      </c>
      <c r="D317" s="88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hidden="1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hidden="1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hidden="1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hidden="1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hidden="1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hidden="1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hidden="1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hidden="1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hidden="1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hidden="1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hidden="1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hidden="1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hidden="1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hidden="1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hidden="1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hidden="1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hidden="1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hidden="1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hidden="1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hidden="1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hidden="1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hidden="1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hidden="1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hidden="1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hidden="1" thickBot="1">
      <c r="A342" s="29">
        <f>A318</f>
        <v>3</v>
      </c>
      <c r="B342" s="30">
        <f>B318</f>
        <v>4</v>
      </c>
      <c r="C342" s="87" t="s">
        <v>4</v>
      </c>
      <c r="D342" s="88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 hidden="1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hidden="1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hidden="1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hidden="1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hidden="1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hidden="1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hidden="1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hidden="1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hidden="1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hidden="1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hidden="1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hidden="1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hidden="1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hidden="1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hidden="1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hidden="1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hidden="1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hidden="1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hidden="1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hidden="1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hidden="1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hidden="1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hidden="1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hidden="1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hidden="1" thickBot="1">
      <c r="A367" s="29">
        <f>A343</f>
        <v>3</v>
      </c>
      <c r="B367" s="30">
        <f>B343</f>
        <v>5</v>
      </c>
      <c r="C367" s="87" t="s">
        <v>4</v>
      </c>
      <c r="D367" s="88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hidden="1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hidden="1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hidden="1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hidden="1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hidden="1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hidden="1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hidden="1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hidden="1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hidden="1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hidden="1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hidden="1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hidden="1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hidden="1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hidden="1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hidden="1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hidden="1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hidden="1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hidden="1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hidden="1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hidden="1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hidden="1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hidden="1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hidden="1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hidden="1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hidden="1" thickBot="1">
      <c r="A392" s="29">
        <f>A368</f>
        <v>4</v>
      </c>
      <c r="B392" s="30">
        <f>B368</f>
        <v>1</v>
      </c>
      <c r="C392" s="87" t="s">
        <v>4</v>
      </c>
      <c r="D392" s="88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hidden="1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hidden="1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hidden="1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hidden="1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hidden="1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hidden="1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hidden="1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hidden="1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hidden="1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hidden="1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hidden="1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hidden="1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hidden="1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hidden="1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hidden="1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hidden="1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hidden="1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hidden="1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hidden="1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hidden="1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hidden="1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hidden="1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hidden="1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hidden="1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hidden="1" thickBot="1">
      <c r="A417" s="33">
        <f>A393</f>
        <v>4</v>
      </c>
      <c r="B417" s="33">
        <f>B393</f>
        <v>2</v>
      </c>
      <c r="C417" s="87" t="s">
        <v>4</v>
      </c>
      <c r="D417" s="88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hidden="1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hidden="1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hidden="1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hidden="1" customHeight="1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hidden="1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hidden="1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hidden="1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hidden="1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hidden="1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hidden="1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hidden="1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hidden="1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hidden="1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hidden="1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hidden="1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hidden="1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hidden="1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hidden="1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hidden="1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hidden="1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hidden="1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hidden="1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hidden="1" thickBot="1">
      <c r="A440" s="29">
        <f>A418</f>
        <v>4</v>
      </c>
      <c r="B440" s="30">
        <f>B418</f>
        <v>3</v>
      </c>
      <c r="C440" s="87" t="s">
        <v>4</v>
      </c>
      <c r="D440" s="88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hidden="1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hidden="1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hidden="1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hidden="1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hidden="1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hidden="1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hidden="1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hidden="1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hidden="1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hidden="1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hidden="1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hidden="1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hidden="1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hidden="1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hidden="1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hidden="1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hidden="1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hidden="1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hidden="1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hidden="1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hidden="1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hidden="1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hidden="1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hidden="1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hidden="1" thickBot="1">
      <c r="A465" s="29">
        <f>A441</f>
        <v>4</v>
      </c>
      <c r="B465" s="30">
        <f>B441</f>
        <v>4</v>
      </c>
      <c r="C465" s="87" t="s">
        <v>4</v>
      </c>
      <c r="D465" s="88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hidden="1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hidden="1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hidden="1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hidden="1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hidden="1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hidden="1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hidden="1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hidden="1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hidden="1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hidden="1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hidden="1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hidden="1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hidden="1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hidden="1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hidden="1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hidden="1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hidden="1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hidden="1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hidden="1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hidden="1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hidden="1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hidden="1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hidden="1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hidden="1" thickBot="1">
      <c r="A489" s="29">
        <f>A466</f>
        <v>4</v>
      </c>
      <c r="B489" s="30">
        <f>B466</f>
        <v>5</v>
      </c>
      <c r="C489" s="87" t="s">
        <v>4</v>
      </c>
      <c r="D489" s="88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>
      <c r="A490" s="27"/>
      <c r="B490" s="28"/>
      <c r="C490" s="86" t="s">
        <v>5</v>
      </c>
      <c r="D490" s="86"/>
      <c r="E490" s="8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574.4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22.752999999999997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22.077999999999999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83.343000000000004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627.07299999999998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71.679999999999993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РФ</cp:lastModifiedBy>
  <dcterms:created xsi:type="dcterms:W3CDTF">2022-05-16T14:23:56Z</dcterms:created>
  <dcterms:modified xsi:type="dcterms:W3CDTF">2025-04-10T11:12:16Z</dcterms:modified>
</cp:coreProperties>
</file>